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L\Desktop\"/>
    </mc:Choice>
  </mc:AlternateContent>
  <xr:revisionPtr revIDLastSave="0" documentId="8_{6CE5C98C-4AE9-471D-ADC7-85D542213323}" xr6:coauthVersionLast="44" xr6:coauthVersionMax="44" xr10:uidLastSave="{00000000-0000-0000-0000-000000000000}"/>
  <bookViews>
    <workbookView xWindow="28680" yWindow="-120" windowWidth="29040" windowHeight="17640" xr2:uid="{6A47D3AB-C28E-4B1C-B405-983851314DCE}"/>
  </bookViews>
  <sheets>
    <sheet name="Introduksjon" sheetId="1" r:id="rId1"/>
    <sheet name="Verktø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5" i="2" l="1"/>
  <c r="F65" i="2" s="1"/>
  <c r="E64" i="2"/>
  <c r="F64" i="2" s="1"/>
  <c r="E63" i="2"/>
  <c r="F63" i="2" s="1"/>
  <c r="E62" i="2"/>
  <c r="F62" i="2" s="1"/>
  <c r="D58" i="2" l="1"/>
  <c r="D59" i="2" l="1"/>
</calcChain>
</file>

<file path=xl/sharedStrings.xml><?xml version="1.0" encoding="utf-8"?>
<sst xmlns="http://schemas.openxmlformats.org/spreadsheetml/2006/main" count="91" uniqueCount="89">
  <si>
    <t>#</t>
  </si>
  <si>
    <t>Score</t>
  </si>
  <si>
    <t>Oppnådd score</t>
  </si>
  <si>
    <t>Resultat (%)</t>
  </si>
  <si>
    <t>Vurder behov for å begrense tilgang til systemer eller områder</t>
  </si>
  <si>
    <t>Deaktiver tilgang for kontraktører ved midlertidig opphold i engasjement</t>
  </si>
  <si>
    <t>Regelmessig bekreftelse på forståelse av virksomhetens krav</t>
  </si>
  <si>
    <t>Etabler et opplæringsprogram for ledere</t>
  </si>
  <si>
    <t>Etabler et bevisstgjøringsprogram</t>
  </si>
  <si>
    <t>Etabler en varslingskanal</t>
  </si>
  <si>
    <t>Gjennomfør ny screening av ansatte ved skifte av arbeidsoppgaver</t>
  </si>
  <si>
    <t>Krav om Clean Desk og låst PC-skjerm</t>
  </si>
  <si>
    <t>Definer fysiske sikringssoner</t>
  </si>
  <si>
    <t>Krav om adgangskontroll også offshore for særs kritiske soner</t>
  </si>
  <si>
    <t>Møterom egnet for utveksling av sensitiv informasjon</t>
  </si>
  <si>
    <t>Restriksjon i tilgang for utvalgte grupper</t>
  </si>
  <si>
    <t>Jevnlig opprydding av tilgangsrettigheter</t>
  </si>
  <si>
    <t>Arbeidsoperasjoner på høyprioriterte systemer utføres under fire øyne</t>
  </si>
  <si>
    <t>Elektronisk logg av aktiviteter</t>
  </si>
  <si>
    <t>Plan for å håndtere en potensiell hendelse:</t>
  </si>
  <si>
    <t>Ha en god oppsigelsesprosess</t>
  </si>
  <si>
    <t>Tiltaket er fullt ut implementert og fungerer iht. intensjonen</t>
  </si>
  <si>
    <t>Tiltaket er implementert, det fungerer relativt tilfredsstillende, men det er fortsatt enkelte forbedringsbehov for å oppnå optimal effekt</t>
  </si>
  <si>
    <t>Tiltaket er ikke implementert</t>
  </si>
  <si>
    <t>Verktøy for Modenhetsvurdering - Håndtering av Innsiderisiko</t>
  </si>
  <si>
    <t>Resultatet fra vurderingen angis i fire forskjellige nivåer:</t>
  </si>
  <si>
    <t>0 - 30 %</t>
  </si>
  <si>
    <t>31 - 50 %</t>
  </si>
  <si>
    <t>51 - 80 %</t>
  </si>
  <si>
    <t>81 - 100 %</t>
  </si>
  <si>
    <t xml:space="preserve">Organisasjonen er meget moden og godt rustet for å møte innsidetrusselen. Majoriteten av anbefalte tiltak er implementert og fungerer iht. hensikten. </t>
  </si>
  <si>
    <t>Meget utsatt:</t>
  </si>
  <si>
    <t xml:space="preserve">I læringsfasen: </t>
  </si>
  <si>
    <t xml:space="preserve">I god flyt: </t>
  </si>
  <si>
    <t>Meget moden:</t>
  </si>
  <si>
    <t>Tiltaksbeskrivelse</t>
  </si>
  <si>
    <t>Verktøy for vurdering av Modenhet - Håndtering av innsiderisiko</t>
  </si>
  <si>
    <r>
      <t>Verktøyet brukes for å vurdere egen modenhet mht. å håndtere innsiderisiko. Verktøyet består i at virksomheten selv gir seg score på en skala fra 1 (dårligst) til 4 (best) for hvert av de foreslåtte tiltakene. Tiltakene og deres nummer referere seg til tiltakene angitt i kapitlene 5.2 til 5.i rapporten "</t>
    </r>
    <r>
      <rPr>
        <i/>
        <sz val="11"/>
        <color theme="1"/>
        <rFont val="Calibri"/>
        <family val="2"/>
        <scheme val="minor"/>
      </rPr>
      <t>Håndtering av innsiderisiko</t>
    </r>
    <r>
      <rPr>
        <sz val="11"/>
        <color theme="1"/>
        <rFont val="Calibri"/>
        <family val="2"/>
        <scheme val="minor"/>
      </rPr>
      <t xml:space="preserve">" utarbeidet av DNV GL på vegne av Petroleumstilsynet. </t>
    </r>
  </si>
  <si>
    <t>Score for hvert tiltak angis etter følgende skala:</t>
  </si>
  <si>
    <t xml:space="preserve">Tiltaket er nylig eller delvis implementert, men fungerer ikke tilfredsstillende </t>
  </si>
  <si>
    <t>Forklaring</t>
  </si>
  <si>
    <t xml:space="preserve"> Gjennomfør en stillingsspesifikk risikovurdering</t>
  </si>
  <si>
    <t xml:space="preserve"> Tydeliggjør i utlysningsteksten at bakgrunnssjekk vil bli gjort</t>
  </si>
  <si>
    <t xml:space="preserve"> Søk i åpne kilder på nettet</t>
  </si>
  <si>
    <t xml:space="preserve"> Gjennomfør bakgrunnssjekk</t>
  </si>
  <si>
    <t xml:space="preserve"> Utfør ID-sjekk ved intervju og ved ansettelsesstart</t>
  </si>
  <si>
    <t>Obligatorisk introduksjonskurs fokuserer på sikring</t>
  </si>
  <si>
    <r>
      <t>Skap en kultur «</t>
    </r>
    <r>
      <rPr>
        <i/>
        <sz val="9"/>
        <color theme="1"/>
        <rFont val="Verdana"/>
        <family val="2"/>
      </rPr>
      <t>Det er lov å bry seg</t>
    </r>
    <r>
      <rPr>
        <sz val="9"/>
        <color theme="1"/>
        <rFont val="Verdana"/>
        <family val="2"/>
      </rPr>
      <t>»</t>
    </r>
  </si>
  <si>
    <t>Etabler god dialog internt mellom HR og sikringsenheten</t>
  </si>
  <si>
    <t>Gjennomfør sikringssamtale regelmessig</t>
  </si>
  <si>
    <t>Adresser innsiderisiko i medarbeidersamtaler</t>
  </si>
  <si>
    <t>Sikring settes på agendaen for møter på lik linje med HMS</t>
  </si>
  <si>
    <t>Bevisstgjør om trusler ved utenlandsreiser og deltakelse på konferanser</t>
  </si>
  <si>
    <t>Bevisstgjør utenlandske statsborgere om muligheten for verving</t>
  </si>
  <si>
    <t>Etabler praksis for ikke å omtale/lese sensitiv informasjon i åpne områder</t>
  </si>
  <si>
    <r>
      <t>Etabler l</t>
    </r>
    <r>
      <rPr>
        <sz val="9"/>
        <color rgb="FF000000"/>
        <rFont val="Verdana"/>
        <family val="2"/>
      </rPr>
      <t>øpende dialog med stedlig politi</t>
    </r>
  </si>
  <si>
    <t>2.2 Organisatoriske tiltak</t>
  </si>
  <si>
    <r>
      <t xml:space="preserve">Informasjonspolicy inneholder </t>
    </r>
    <r>
      <rPr>
        <sz val="9"/>
        <color rgb="FF000000"/>
        <rFont val="Verdana"/>
        <family val="2"/>
      </rPr>
      <t>klassifisering av sensitiv informasjon</t>
    </r>
  </si>
  <si>
    <t>Etabler retningslinjer for håndtering av sensitiv informasjon</t>
  </si>
  <si>
    <t>2.3 Teknologiske tiltak</t>
  </si>
  <si>
    <t>Tilpass adgangskontroll basert på definerte sikringssoner</t>
  </si>
  <si>
    <t>Etabler spesielle kontrolltiltak for særs kritiske soner</t>
  </si>
  <si>
    <t>Spesielt gode låsordninger for særs kritiske soner/objekter</t>
  </si>
  <si>
    <t>Etabler regler for tilgangsstyring til intranett og applikasjoner</t>
  </si>
  <si>
    <t>IT-adminpersonell har personlig adminkonto</t>
  </si>
  <si>
    <t>Manuelle observasjoner og andre måleaktivteter</t>
  </si>
  <si>
    <t>Sikre retur av dokumenter som eies av virksomheten</t>
  </si>
  <si>
    <t>Sikre innlevering av utstyr</t>
  </si>
  <si>
    <t>Deaktiver tilganger og adganger senest siste arbeidsdag</t>
  </si>
  <si>
    <t>Gjennomfør sluttintervju</t>
  </si>
  <si>
    <t>Innfør tiltak som hindrer tilgang for personer som har sluttet</t>
  </si>
  <si>
    <t>2: Tiltak under arbeidsforholdet (kapittel 5.4)</t>
  </si>
  <si>
    <t>3: Tiltak for å håndtere en oppstått situasjon (kapittel 5.5)</t>
  </si>
  <si>
    <t>4: Avslutning av arbeidsforholdet (kapittel 5.6)</t>
  </si>
  <si>
    <t>Delscore, pr. fase:</t>
  </si>
  <si>
    <t>%</t>
  </si>
  <si>
    <t>4: Avslutning av arbeidsforholdet</t>
  </si>
  <si>
    <t>Maximum oppnådd score</t>
  </si>
  <si>
    <t>2: Tiltak under arbeidsforholdet</t>
  </si>
  <si>
    <t>3: Tiltak for å håndtere en oppstått situasjon</t>
  </si>
  <si>
    <t xml:space="preserve">Etter som score legges inn i kolonne "score" (kolonne C) ved å velge fra "Drop down list". Resultatet summeres automatisk opp, og prosentandel beregnes automatisk. Alle tiltakene må gis et score fra 1 til 4. Maksimalt oppnåelig score er 180. </t>
  </si>
  <si>
    <t>Max.</t>
  </si>
  <si>
    <t>Organisasjonen er i startfasen. Svært få tiltak er implementert, og organisasjonen er svært sårbar overfor innsidetrusler.</t>
  </si>
  <si>
    <t>Organisasjonen har «kommet ut av startgropen» og har implementert en del tiltak. Det er imidlertid langt igjen og organisasjonen er fortsatt ikke spesielt godt rustet for å møte innsidetrusselen.</t>
  </si>
  <si>
    <t>Organisasjonen er godt i gang med å implementere tiltak, selv om noe gjenstår. Organisasjonen begynner å bli godt rustet for å håndtere innsidetrusselen, men det er fortsatt en god vei å gå.</t>
  </si>
  <si>
    <t xml:space="preserve">1: Tiltak i rekrutteringsfasen - Utlysning og ansettelse </t>
  </si>
  <si>
    <t>Laget av DNV GL på oppdrag fra Petroleumstilsynet, 22.09.2019</t>
  </si>
  <si>
    <t>1: Tiltak i rekrutteringsfasen - Utlysning og ansettelse (kapittel 5.3)</t>
  </si>
  <si>
    <t>2.1 Menneskelige sikringstiltak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</si>
</sst>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Verdana"/>
      <family val="2"/>
    </font>
    <font>
      <i/>
      <sz val="9"/>
      <color theme="1"/>
      <name val="Verdana"/>
      <family val="2"/>
    </font>
    <font>
      <sz val="9"/>
      <color rgb="FF000000"/>
      <name val="Verdana"/>
      <family val="2"/>
    </font>
    <font>
      <b/>
      <i/>
      <sz val="11"/>
      <color theme="1"/>
      <name val="Calibri"/>
      <family val="2"/>
      <scheme val="minor"/>
    </font>
    <font>
      <b/>
      <i/>
      <sz val="9"/>
      <color theme="1"/>
      <name val="Verdan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Verdana"/>
      <family val="2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 wrapText="1"/>
    </xf>
    <xf numFmtId="0" fontId="10" fillId="0" borderId="0" xfId="0" applyFont="1"/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49" fontId="8" fillId="3" borderId="11" xfId="0" applyNumberFormat="1" applyFont="1" applyFill="1" applyBorder="1" applyAlignment="1">
      <alignment horizontal="center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2" fillId="5" borderId="12" xfId="0" applyNumberFormat="1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4" borderId="15" xfId="0" applyNumberFormat="1" applyFont="1" applyFill="1" applyBorder="1" applyAlignment="1">
      <alignment horizontal="center"/>
    </xf>
    <xf numFmtId="49" fontId="2" fillId="6" borderId="16" xfId="0" applyNumberFormat="1" applyFont="1" applyFill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8" fillId="7" borderId="11" xfId="0" applyFont="1" applyFill="1" applyBorder="1" applyAlignment="1">
      <alignment horizontal="center" vertical="top"/>
    </xf>
    <xf numFmtId="0" fontId="8" fillId="7" borderId="12" xfId="0" applyFont="1" applyFill="1" applyBorder="1" applyAlignment="1">
      <alignment horizontal="center"/>
    </xf>
    <xf numFmtId="0" fontId="8" fillId="7" borderId="13" xfId="0" applyFont="1" applyFill="1" applyBorder="1" applyAlignment="1">
      <alignment horizontal="center"/>
    </xf>
    <xf numFmtId="0" fontId="7" fillId="8" borderId="20" xfId="0" applyFont="1" applyFill="1" applyBorder="1" applyAlignment="1">
      <alignment vertical="center" wrapText="1"/>
    </xf>
    <xf numFmtId="0" fontId="11" fillId="0" borderId="0" xfId="0" applyFont="1"/>
    <xf numFmtId="0" fontId="2" fillId="2" borderId="1" xfId="0" applyFont="1" applyFill="1" applyBorder="1" applyAlignment="1">
      <alignment horizontal="left" vertical="top"/>
    </xf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/>
    <xf numFmtId="0" fontId="0" fillId="2" borderId="9" xfId="0" applyFill="1" applyBorder="1" applyAlignment="1">
      <alignment horizontal="center" vertical="top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2" fillId="2" borderId="10" xfId="0" applyFont="1" applyFill="1" applyBorder="1"/>
    <xf numFmtId="0" fontId="6" fillId="8" borderId="21" xfId="0" applyFont="1" applyFill="1" applyBorder="1" applyAlignment="1">
      <alignment horizontal="left" vertical="top"/>
    </xf>
    <xf numFmtId="0" fontId="0" fillId="2" borderId="4" xfId="0" applyFill="1" applyBorder="1" applyAlignment="1">
      <alignment horizontal="center" vertical="top"/>
    </xf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 applyAlignment="1">
      <alignment horizontal="center" vertical="top"/>
    </xf>
    <xf numFmtId="0" fontId="12" fillId="0" borderId="0" xfId="0" applyFont="1"/>
    <xf numFmtId="0" fontId="0" fillId="0" borderId="22" xfId="0" applyFont="1" applyBorder="1" applyAlignment="1">
      <alignment horizontal="center" vertical="top"/>
    </xf>
    <xf numFmtId="0" fontId="0" fillId="0" borderId="25" xfId="0" applyFont="1" applyBorder="1" applyAlignment="1">
      <alignment horizontal="center" vertical="top"/>
    </xf>
    <xf numFmtId="0" fontId="8" fillId="9" borderId="25" xfId="0" applyFont="1" applyFill="1" applyBorder="1"/>
    <xf numFmtId="0" fontId="8" fillId="9" borderId="20" xfId="0" applyFont="1" applyFill="1" applyBorder="1"/>
    <xf numFmtId="0" fontId="9" fillId="9" borderId="20" xfId="0" applyFont="1" applyFill="1" applyBorder="1"/>
    <xf numFmtId="0" fontId="9" fillId="9" borderId="26" xfId="0" applyFont="1" applyFill="1" applyBorder="1"/>
    <xf numFmtId="0" fontId="0" fillId="0" borderId="0" xfId="0" applyFill="1"/>
    <xf numFmtId="0" fontId="2" fillId="0" borderId="0" xfId="0" applyFont="1" applyFill="1"/>
    <xf numFmtId="0" fontId="7" fillId="8" borderId="0" xfId="0" applyFont="1" applyFill="1" applyBorder="1" applyAlignment="1">
      <alignment vertical="center" wrapText="1"/>
    </xf>
    <xf numFmtId="0" fontId="6" fillId="8" borderId="1" xfId="0" applyFont="1" applyFill="1" applyBorder="1" applyAlignment="1">
      <alignment horizontal="left" vertical="top"/>
    </xf>
    <xf numFmtId="0" fontId="6" fillId="8" borderId="2" xfId="0" applyFont="1" applyFill="1" applyBorder="1"/>
    <xf numFmtId="0" fontId="6" fillId="8" borderId="3" xfId="0" applyFont="1" applyFill="1" applyBorder="1" applyAlignment="1">
      <alignment horizontal="center"/>
    </xf>
    <xf numFmtId="0" fontId="3" fillId="0" borderId="27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6" fillId="8" borderId="9" xfId="0" applyFont="1" applyFill="1" applyBorder="1" applyAlignment="1">
      <alignment horizontal="left" vertical="top"/>
    </xf>
    <xf numFmtId="0" fontId="3" fillId="8" borderId="0" xfId="0" applyFont="1" applyFill="1" applyBorder="1" applyAlignment="1">
      <alignment vertical="center" wrapText="1"/>
    </xf>
    <xf numFmtId="0" fontId="6" fillId="10" borderId="9" xfId="0" applyFont="1" applyFill="1" applyBorder="1" applyAlignment="1">
      <alignment horizontal="left" vertical="top"/>
    </xf>
    <xf numFmtId="0" fontId="6" fillId="10" borderId="10" xfId="0" applyFont="1" applyFill="1" applyBorder="1" applyAlignment="1">
      <alignment horizontal="center"/>
    </xf>
    <xf numFmtId="0" fontId="0" fillId="10" borderId="9" xfId="0" applyFill="1" applyBorder="1" applyAlignment="1">
      <alignment horizontal="center" vertical="top"/>
    </xf>
    <xf numFmtId="0" fontId="13" fillId="10" borderId="9" xfId="0" applyFont="1" applyFill="1" applyBorder="1" applyAlignment="1">
      <alignment horizontal="center" vertical="top"/>
    </xf>
    <xf numFmtId="0" fontId="3" fillId="0" borderId="31" xfId="0" applyFont="1" applyBorder="1" applyAlignment="1">
      <alignment vertical="center" wrapText="1"/>
    </xf>
    <xf numFmtId="0" fontId="6" fillId="8" borderId="33" xfId="0" applyFont="1" applyFill="1" applyBorder="1" applyAlignment="1">
      <alignment horizontal="center"/>
    </xf>
    <xf numFmtId="0" fontId="7" fillId="10" borderId="0" xfId="0" applyFont="1" applyFill="1" applyBorder="1" applyAlignment="1">
      <alignment horizontal="left" vertical="center" wrapText="1"/>
    </xf>
    <xf numFmtId="0" fontId="7" fillId="1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3" fillId="0" borderId="27" xfId="0" applyFont="1" applyBorder="1" applyAlignment="1">
      <alignment horizontal="left" vertical="center" wrapText="1"/>
    </xf>
    <xf numFmtId="0" fontId="0" fillId="0" borderId="28" xfId="0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/>
    </xf>
    <xf numFmtId="0" fontId="3" fillId="0" borderId="27" xfId="0" applyFont="1" applyFill="1" applyBorder="1" applyAlignment="1">
      <alignment wrapText="1"/>
    </xf>
    <xf numFmtId="0" fontId="3" fillId="0" borderId="30" xfId="0" applyFont="1" applyFill="1" applyBorder="1" applyAlignment="1">
      <alignment horizontal="center" vertical="center"/>
    </xf>
    <xf numFmtId="0" fontId="0" fillId="0" borderId="29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14" fillId="2" borderId="23" xfId="0" applyFont="1" applyFill="1" applyBorder="1" applyAlignment="1">
      <alignment horizontal="right"/>
    </xf>
    <xf numFmtId="0" fontId="14" fillId="2" borderId="23" xfId="0" applyFont="1" applyFill="1" applyBorder="1" applyAlignment="1">
      <alignment horizontal="center"/>
    </xf>
    <xf numFmtId="0" fontId="14" fillId="2" borderId="3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164" fontId="3" fillId="2" borderId="10" xfId="0" applyNumberFormat="1" applyFont="1" applyFill="1" applyBorder="1" applyAlignment="1">
      <alignment horizontal="center"/>
    </xf>
    <xf numFmtId="0" fontId="3" fillId="2" borderId="0" xfId="0" applyFont="1" applyFill="1" applyBorder="1"/>
    <xf numFmtId="0" fontId="3" fillId="2" borderId="10" xfId="0" applyFont="1" applyFill="1" applyBorder="1"/>
    <xf numFmtId="0" fontId="14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164" fontId="4" fillId="2" borderId="0" xfId="1" applyNumberFormat="1" applyFont="1" applyFill="1" applyBorder="1" applyAlignment="1">
      <alignment horizontal="center"/>
    </xf>
    <xf numFmtId="0" fontId="0" fillId="10" borderId="10" xfId="0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6" fillId="8" borderId="10" xfId="0" applyFont="1" applyFill="1" applyBorder="1" applyAlignment="1" applyProtection="1">
      <alignment horizontal="center"/>
    </xf>
    <xf numFmtId="0" fontId="0" fillId="8" borderId="10" xfId="0" applyFill="1" applyBorder="1" applyAlignment="1" applyProtection="1">
      <alignment horizontal="center"/>
    </xf>
    <xf numFmtId="0" fontId="0" fillId="0" borderId="23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</cellXfs>
  <cellStyles count="2">
    <cellStyle name="Normal" xfId="0" builtinId="0"/>
    <cellStyle name="Prosent" xfId="1" builtinId="5"/>
  </cellStyles>
  <dxfs count="4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67</xdr:row>
      <xdr:rowOff>66002</xdr:rowOff>
    </xdr:from>
    <xdr:to>
      <xdr:col>5</xdr:col>
      <xdr:colOff>188405</xdr:colOff>
      <xdr:row>77</xdr:row>
      <xdr:rowOff>50800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770B05-636B-41D9-A86A-BCB91E8B5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900" y="10988002"/>
          <a:ext cx="5495884" cy="1826298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B2244-3A76-4DC0-BF94-83CCAC4CB8A4}">
  <dimension ref="B1:J18"/>
  <sheetViews>
    <sheetView showGridLines="0" tabSelected="1" workbookViewId="0">
      <selection activeCell="M9" sqref="M9"/>
    </sheetView>
  </sheetViews>
  <sheetFormatPr baseColWidth="10" defaultColWidth="9.140625" defaultRowHeight="15" x14ac:dyDescent="0.25"/>
  <cols>
    <col min="1" max="1" width="2.85546875" customWidth="1"/>
    <col min="2" max="2" width="7.5703125" customWidth="1"/>
    <col min="3" max="6" width="21.5703125" customWidth="1"/>
    <col min="7" max="9" width="8.7109375" customWidth="1"/>
  </cols>
  <sheetData>
    <row r="1" spans="2:10" ht="18.75" x14ac:dyDescent="0.3">
      <c r="B1" s="24" t="s">
        <v>24</v>
      </c>
    </row>
    <row r="2" spans="2:10" x14ac:dyDescent="0.25">
      <c r="B2" s="40" t="s">
        <v>86</v>
      </c>
    </row>
    <row r="3" spans="2:10" x14ac:dyDescent="0.25">
      <c r="C3" s="5"/>
    </row>
    <row r="4" spans="2:10" ht="63.95" customHeight="1" x14ac:dyDescent="0.25">
      <c r="B4" s="95" t="s">
        <v>37</v>
      </c>
      <c r="C4" s="95"/>
      <c r="D4" s="95"/>
      <c r="E4" s="95"/>
      <c r="F4" s="95"/>
      <c r="G4" s="10"/>
      <c r="H4" s="10"/>
      <c r="I4" s="10"/>
    </row>
    <row r="5" spans="2:10" ht="45.95" customHeight="1" x14ac:dyDescent="0.25">
      <c r="B5" s="95" t="s">
        <v>80</v>
      </c>
      <c r="C5" s="95"/>
      <c r="D5" s="95"/>
      <c r="E5" s="95"/>
      <c r="F5" s="95"/>
      <c r="G5" s="10"/>
      <c r="H5" s="10"/>
      <c r="I5" s="10"/>
    </row>
    <row r="6" spans="2:10" x14ac:dyDescent="0.25">
      <c r="B6" s="4"/>
      <c r="C6" s="4"/>
      <c r="D6" s="4"/>
      <c r="E6" s="4"/>
      <c r="F6" s="4"/>
      <c r="G6" s="4"/>
      <c r="H6" s="4"/>
      <c r="I6" s="4"/>
    </row>
    <row r="7" spans="2:10" x14ac:dyDescent="0.25">
      <c r="B7" t="s">
        <v>38</v>
      </c>
    </row>
    <row r="8" spans="2:10" x14ac:dyDescent="0.25">
      <c r="B8" s="43" t="s">
        <v>1</v>
      </c>
      <c r="C8" s="44" t="s">
        <v>40</v>
      </c>
      <c r="D8" s="45"/>
      <c r="E8" s="46"/>
    </row>
    <row r="9" spans="2:10" x14ac:dyDescent="0.25">
      <c r="B9" s="42">
        <v>4</v>
      </c>
      <c r="C9" s="96" t="s">
        <v>21</v>
      </c>
      <c r="D9" s="96"/>
      <c r="E9" s="97"/>
      <c r="F9" s="9"/>
      <c r="G9" s="9"/>
      <c r="H9" s="9"/>
      <c r="I9" s="9"/>
      <c r="J9" s="9"/>
    </row>
    <row r="10" spans="2:10" ht="24.95" customHeight="1" x14ac:dyDescent="0.25">
      <c r="B10" s="42">
        <v>3</v>
      </c>
      <c r="C10" s="96" t="s">
        <v>22</v>
      </c>
      <c r="D10" s="96"/>
      <c r="E10" s="97"/>
      <c r="F10" s="9"/>
      <c r="G10" s="9"/>
      <c r="H10" s="9"/>
      <c r="I10" s="9"/>
      <c r="J10" s="9"/>
    </row>
    <row r="11" spans="2:10" x14ac:dyDescent="0.25">
      <c r="B11" s="42">
        <v>2</v>
      </c>
      <c r="C11" s="96" t="s">
        <v>39</v>
      </c>
      <c r="D11" s="96"/>
      <c r="E11" s="97"/>
      <c r="F11" s="9"/>
      <c r="G11" s="9"/>
      <c r="H11" s="9"/>
      <c r="I11" s="9"/>
      <c r="J11" s="9"/>
    </row>
    <row r="12" spans="2:10" ht="14.45" customHeight="1" x14ac:dyDescent="0.25">
      <c r="B12" s="41">
        <v>1</v>
      </c>
      <c r="C12" s="93" t="s">
        <v>23</v>
      </c>
      <c r="D12" s="93"/>
      <c r="E12" s="94"/>
      <c r="F12" s="10"/>
      <c r="G12" s="10"/>
      <c r="H12" s="10"/>
      <c r="I12" s="10"/>
      <c r="J12" s="10"/>
    </row>
    <row r="14" spans="2:10" x14ac:dyDescent="0.25">
      <c r="B14" t="s">
        <v>25</v>
      </c>
    </row>
    <row r="15" spans="2:10" ht="15.75" thickBot="1" x14ac:dyDescent="0.3"/>
    <row r="16" spans="2:10" ht="15.75" thickBot="1" x14ac:dyDescent="0.3">
      <c r="C16" s="8" t="s">
        <v>26</v>
      </c>
      <c r="D16" s="15" t="s">
        <v>27</v>
      </c>
      <c r="E16" s="11" t="s">
        <v>28</v>
      </c>
      <c r="F16" s="16" t="s">
        <v>29</v>
      </c>
    </row>
    <row r="17" spans="3:6" x14ac:dyDescent="0.25">
      <c r="C17" s="12" t="s">
        <v>31</v>
      </c>
      <c r="D17" s="14" t="s">
        <v>32</v>
      </c>
      <c r="E17" s="13" t="s">
        <v>33</v>
      </c>
      <c r="F17" s="17" t="s">
        <v>34</v>
      </c>
    </row>
    <row r="18" spans="3:6" ht="113.25" thickBot="1" x14ac:dyDescent="0.3">
      <c r="C18" s="6" t="s">
        <v>82</v>
      </c>
      <c r="D18" s="18" t="s">
        <v>83</v>
      </c>
      <c r="E18" s="7" t="s">
        <v>84</v>
      </c>
      <c r="F18" s="19" t="s">
        <v>30</v>
      </c>
    </row>
  </sheetData>
  <sheetProtection algorithmName="SHA-512" hashValue="q62Xr1FUyRUtXAzcMMEI0hnuBJi0aoCy+2ICkSpf1/3Cna9TVDiEvGQ4/diayOx+PoCa21VS67oCe2mhLat6BA==" saltValue="ABsv67voC/t8/EY3cQ7N7Q==" spinCount="100000" sheet="1" objects="1" scenarios="1"/>
  <mergeCells count="6">
    <mergeCell ref="C12:E12"/>
    <mergeCell ref="B4:F4"/>
    <mergeCell ref="B5:F5"/>
    <mergeCell ref="C10:E10"/>
    <mergeCell ref="C9:E9"/>
    <mergeCell ref="C11:E11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21BC0-14F3-40D2-BBF0-5479635D02E5}">
  <dimension ref="B1:AF79"/>
  <sheetViews>
    <sheetView showGridLines="0" topLeftCell="B1" zoomScaleNormal="100" workbookViewId="0">
      <selection activeCell="B2" sqref="B2"/>
    </sheetView>
  </sheetViews>
  <sheetFormatPr baseColWidth="10" defaultColWidth="9.140625" defaultRowHeight="15" x14ac:dyDescent="0.25"/>
  <cols>
    <col min="1" max="1" width="0.85546875" customWidth="1"/>
    <col min="2" max="2" width="3.140625" style="3" customWidth="1"/>
    <col min="3" max="3" width="63.140625" customWidth="1"/>
    <col min="4" max="4" width="7.5703125" style="1" customWidth="1"/>
    <col min="5" max="5" width="5.42578125" style="1" customWidth="1"/>
    <col min="6" max="6" width="7.42578125" customWidth="1"/>
    <col min="7" max="32" width="8.7109375" style="47"/>
  </cols>
  <sheetData>
    <row r="1" spans="2:32" x14ac:dyDescent="0.25">
      <c r="B1" s="25" t="s">
        <v>36</v>
      </c>
      <c r="C1" s="26"/>
      <c r="D1" s="27"/>
      <c r="E1" s="27"/>
      <c r="F1" s="28"/>
    </row>
    <row r="2" spans="2:32" ht="15.75" thickBot="1" x14ac:dyDescent="0.3">
      <c r="B2" s="29"/>
      <c r="C2" s="30"/>
      <c r="D2" s="31"/>
      <c r="E2" s="31"/>
      <c r="F2" s="32"/>
    </row>
    <row r="3" spans="2:32" s="2" customFormat="1" ht="15.75" thickBot="1" x14ac:dyDescent="0.3">
      <c r="B3" s="20" t="s">
        <v>0</v>
      </c>
      <c r="C3" s="21" t="s">
        <v>35</v>
      </c>
      <c r="D3" s="22" t="s">
        <v>1</v>
      </c>
      <c r="E3" s="65"/>
      <c r="F3" s="33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</row>
    <row r="4" spans="2:32" s="2" customFormat="1" x14ac:dyDescent="0.25">
      <c r="B4" s="50" t="s">
        <v>87</v>
      </c>
      <c r="C4" s="51"/>
      <c r="D4" s="52"/>
      <c r="E4" s="66"/>
      <c r="F4" s="33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</row>
    <row r="5" spans="2:32" x14ac:dyDescent="0.25">
      <c r="B5" s="71">
        <v>1</v>
      </c>
      <c r="C5" s="53" t="s">
        <v>41</v>
      </c>
      <c r="D5" s="75"/>
      <c r="E5" s="67"/>
      <c r="F5" s="32"/>
    </row>
    <row r="6" spans="2:32" x14ac:dyDescent="0.25">
      <c r="B6" s="71">
        <v>2</v>
      </c>
      <c r="C6" s="53" t="s">
        <v>42</v>
      </c>
      <c r="D6" s="75"/>
      <c r="E6" s="67"/>
      <c r="F6" s="32"/>
    </row>
    <row r="7" spans="2:32" x14ac:dyDescent="0.25">
      <c r="B7" s="71">
        <v>3</v>
      </c>
      <c r="C7" s="53" t="s">
        <v>43</v>
      </c>
      <c r="D7" s="75"/>
      <c r="E7" s="67"/>
      <c r="F7" s="32"/>
    </row>
    <row r="8" spans="2:32" x14ac:dyDescent="0.25">
      <c r="B8" s="71">
        <v>4</v>
      </c>
      <c r="C8" s="53" t="s">
        <v>44</v>
      </c>
      <c r="D8" s="75"/>
      <c r="E8" s="67"/>
      <c r="F8" s="32"/>
    </row>
    <row r="9" spans="2:32" x14ac:dyDescent="0.25">
      <c r="B9" s="71">
        <v>5</v>
      </c>
      <c r="C9" s="53" t="s">
        <v>45</v>
      </c>
      <c r="D9" s="75"/>
      <c r="E9" s="67"/>
      <c r="F9" s="32"/>
    </row>
    <row r="10" spans="2:32" x14ac:dyDescent="0.25">
      <c r="B10" s="34" t="s">
        <v>71</v>
      </c>
      <c r="C10" s="23"/>
      <c r="D10" s="62"/>
      <c r="E10" s="66"/>
      <c r="F10" s="32"/>
    </row>
    <row r="11" spans="2:32" x14ac:dyDescent="0.25">
      <c r="B11" s="57"/>
      <c r="C11" s="64" t="s">
        <v>88</v>
      </c>
      <c r="D11" s="58"/>
      <c r="E11" s="66"/>
      <c r="F11" s="32"/>
    </row>
    <row r="12" spans="2:32" x14ac:dyDescent="0.25">
      <c r="B12" s="71">
        <v>6</v>
      </c>
      <c r="C12" s="53" t="s">
        <v>46</v>
      </c>
      <c r="D12" s="75"/>
      <c r="E12" s="67"/>
      <c r="F12" s="32"/>
    </row>
    <row r="13" spans="2:32" x14ac:dyDescent="0.25">
      <c r="B13" s="71">
        <v>7</v>
      </c>
      <c r="C13" s="53" t="s">
        <v>7</v>
      </c>
      <c r="D13" s="75"/>
      <c r="E13" s="67"/>
      <c r="F13" s="32"/>
    </row>
    <row r="14" spans="2:32" x14ac:dyDescent="0.25">
      <c r="B14" s="71">
        <v>8</v>
      </c>
      <c r="C14" s="53" t="s">
        <v>8</v>
      </c>
      <c r="D14" s="75"/>
      <c r="E14" s="67"/>
      <c r="F14" s="32"/>
    </row>
    <row r="15" spans="2:32" x14ac:dyDescent="0.25">
      <c r="B15" s="71">
        <v>9</v>
      </c>
      <c r="C15" s="53" t="s">
        <v>47</v>
      </c>
      <c r="D15" s="75"/>
      <c r="E15" s="67"/>
      <c r="F15" s="32"/>
    </row>
    <row r="16" spans="2:32" x14ac:dyDescent="0.25">
      <c r="B16" s="71">
        <v>10</v>
      </c>
      <c r="C16" s="53" t="s">
        <v>9</v>
      </c>
      <c r="D16" s="75"/>
      <c r="E16" s="67"/>
      <c r="F16" s="32"/>
    </row>
    <row r="17" spans="2:6" x14ac:dyDescent="0.25">
      <c r="B17" s="71">
        <v>11</v>
      </c>
      <c r="C17" s="54" t="s">
        <v>48</v>
      </c>
      <c r="D17" s="75"/>
      <c r="E17" s="67"/>
      <c r="F17" s="32"/>
    </row>
    <row r="18" spans="2:6" x14ac:dyDescent="0.25">
      <c r="B18" s="71">
        <v>12</v>
      </c>
      <c r="C18" s="53" t="s">
        <v>49</v>
      </c>
      <c r="D18" s="75"/>
      <c r="E18" s="67"/>
      <c r="F18" s="32"/>
    </row>
    <row r="19" spans="2:6" x14ac:dyDescent="0.25">
      <c r="B19" s="71">
        <v>13</v>
      </c>
      <c r="C19" s="53" t="s">
        <v>50</v>
      </c>
      <c r="D19" s="75"/>
      <c r="E19" s="67"/>
      <c r="F19" s="32"/>
    </row>
    <row r="20" spans="2:6" x14ac:dyDescent="0.25">
      <c r="B20" s="71">
        <v>14</v>
      </c>
      <c r="C20" s="53" t="s">
        <v>6</v>
      </c>
      <c r="D20" s="75"/>
      <c r="E20" s="67"/>
      <c r="F20" s="32"/>
    </row>
    <row r="21" spans="2:6" x14ac:dyDescent="0.25">
      <c r="B21" s="71">
        <v>15</v>
      </c>
      <c r="C21" s="69" t="s">
        <v>51</v>
      </c>
      <c r="D21" s="75"/>
      <c r="E21" s="67"/>
      <c r="F21" s="32"/>
    </row>
    <row r="22" spans="2:6" ht="22.5" x14ac:dyDescent="0.25">
      <c r="B22" s="71">
        <v>16</v>
      </c>
      <c r="C22" s="69" t="s">
        <v>52</v>
      </c>
      <c r="D22" s="75"/>
      <c r="E22" s="67"/>
      <c r="F22" s="32"/>
    </row>
    <row r="23" spans="2:6" x14ac:dyDescent="0.25">
      <c r="B23" s="71">
        <v>17</v>
      </c>
      <c r="C23" s="53" t="s">
        <v>53</v>
      </c>
      <c r="D23" s="75"/>
      <c r="E23" s="67"/>
      <c r="F23" s="32"/>
    </row>
    <row r="24" spans="2:6" ht="22.5" x14ac:dyDescent="0.25">
      <c r="B24" s="71">
        <v>18</v>
      </c>
      <c r="C24" s="53" t="s">
        <v>54</v>
      </c>
      <c r="D24" s="75"/>
      <c r="E24" s="67"/>
      <c r="F24" s="32"/>
    </row>
    <row r="25" spans="2:6" x14ac:dyDescent="0.25">
      <c r="B25" s="71">
        <v>19</v>
      </c>
      <c r="C25" s="53" t="s">
        <v>55</v>
      </c>
      <c r="D25" s="75"/>
      <c r="E25" s="67"/>
      <c r="F25" s="32"/>
    </row>
    <row r="26" spans="2:6" x14ac:dyDescent="0.25">
      <c r="B26" s="59"/>
      <c r="C26" s="63" t="s">
        <v>56</v>
      </c>
      <c r="D26" s="89"/>
      <c r="E26" s="67"/>
      <c r="F26" s="32"/>
    </row>
    <row r="27" spans="2:6" x14ac:dyDescent="0.25">
      <c r="B27" s="70">
        <v>20</v>
      </c>
      <c r="C27" s="53" t="s">
        <v>57</v>
      </c>
      <c r="D27" s="75"/>
      <c r="E27" s="67"/>
      <c r="F27" s="32"/>
    </row>
    <row r="28" spans="2:6" x14ac:dyDescent="0.25">
      <c r="B28" s="70">
        <v>21</v>
      </c>
      <c r="C28" s="53" t="s">
        <v>58</v>
      </c>
      <c r="D28" s="75"/>
      <c r="E28" s="67"/>
      <c r="F28" s="32"/>
    </row>
    <row r="29" spans="2:6" x14ac:dyDescent="0.25">
      <c r="B29" s="70">
        <v>22</v>
      </c>
      <c r="C29" s="53" t="s">
        <v>11</v>
      </c>
      <c r="D29" s="75"/>
      <c r="E29" s="67"/>
      <c r="F29" s="32"/>
    </row>
    <row r="30" spans="2:6" x14ac:dyDescent="0.25">
      <c r="B30" s="70">
        <v>23</v>
      </c>
      <c r="C30" s="53" t="s">
        <v>10</v>
      </c>
      <c r="D30" s="75"/>
      <c r="E30" s="67"/>
      <c r="F30" s="32"/>
    </row>
    <row r="31" spans="2:6" x14ac:dyDescent="0.25">
      <c r="B31" s="60"/>
      <c r="C31" s="64" t="s">
        <v>59</v>
      </c>
      <c r="D31" s="90"/>
      <c r="E31" s="68"/>
      <c r="F31" s="32"/>
    </row>
    <row r="32" spans="2:6" x14ac:dyDescent="0.25">
      <c r="B32" s="71">
        <v>24</v>
      </c>
      <c r="C32" s="53" t="s">
        <v>12</v>
      </c>
      <c r="D32" s="76"/>
      <c r="E32" s="67"/>
      <c r="F32" s="32"/>
    </row>
    <row r="33" spans="2:6" x14ac:dyDescent="0.25">
      <c r="B33" s="71">
        <v>25</v>
      </c>
      <c r="C33" s="53" t="s">
        <v>60</v>
      </c>
      <c r="D33" s="76"/>
      <c r="E33" s="67"/>
      <c r="F33" s="32"/>
    </row>
    <row r="34" spans="2:6" x14ac:dyDescent="0.25">
      <c r="B34" s="71">
        <v>26</v>
      </c>
      <c r="C34" s="53" t="s">
        <v>61</v>
      </c>
      <c r="D34" s="76"/>
      <c r="E34" s="67"/>
      <c r="F34" s="32"/>
    </row>
    <row r="35" spans="2:6" x14ac:dyDescent="0.25">
      <c r="B35" s="71">
        <v>27</v>
      </c>
      <c r="C35" s="53" t="s">
        <v>13</v>
      </c>
      <c r="D35" s="76"/>
      <c r="E35" s="67"/>
      <c r="F35" s="32"/>
    </row>
    <row r="36" spans="2:6" x14ac:dyDescent="0.25">
      <c r="B36" s="71">
        <v>28</v>
      </c>
      <c r="C36" s="53" t="s">
        <v>62</v>
      </c>
      <c r="D36" s="76"/>
      <c r="E36" s="67"/>
      <c r="F36" s="32"/>
    </row>
    <row r="37" spans="2:6" x14ac:dyDescent="0.25">
      <c r="B37" s="71">
        <v>29</v>
      </c>
      <c r="C37" s="53" t="s">
        <v>14</v>
      </c>
      <c r="D37" s="76"/>
      <c r="E37" s="67"/>
      <c r="F37" s="32"/>
    </row>
    <row r="38" spans="2:6" x14ac:dyDescent="0.25">
      <c r="B38" s="71">
        <v>30</v>
      </c>
      <c r="C38" s="53" t="s">
        <v>63</v>
      </c>
      <c r="D38" s="76"/>
      <c r="E38" s="67"/>
      <c r="F38" s="32"/>
    </row>
    <row r="39" spans="2:6" x14ac:dyDescent="0.25">
      <c r="B39" s="71">
        <v>31</v>
      </c>
      <c r="C39" s="53" t="s">
        <v>15</v>
      </c>
      <c r="D39" s="76"/>
      <c r="E39" s="67"/>
      <c r="F39" s="32"/>
    </row>
    <row r="40" spans="2:6" x14ac:dyDescent="0.25">
      <c r="B40" s="71">
        <v>32</v>
      </c>
      <c r="C40" s="53" t="s">
        <v>16</v>
      </c>
      <c r="D40" s="76"/>
      <c r="E40" s="67"/>
      <c r="F40" s="32"/>
    </row>
    <row r="41" spans="2:6" x14ac:dyDescent="0.25">
      <c r="B41" s="71">
        <v>33</v>
      </c>
      <c r="C41" s="53" t="s">
        <v>64</v>
      </c>
      <c r="D41" s="76"/>
      <c r="E41" s="67"/>
      <c r="F41" s="32"/>
    </row>
    <row r="42" spans="2:6" ht="22.5" x14ac:dyDescent="0.25">
      <c r="B42" s="71">
        <v>34</v>
      </c>
      <c r="C42" s="53" t="s">
        <v>17</v>
      </c>
      <c r="D42" s="76"/>
      <c r="E42" s="67"/>
      <c r="F42" s="32"/>
    </row>
    <row r="43" spans="2:6" x14ac:dyDescent="0.25">
      <c r="B43" s="71">
        <v>35</v>
      </c>
      <c r="C43" s="53" t="s">
        <v>18</v>
      </c>
      <c r="D43" s="76"/>
      <c r="E43" s="67"/>
      <c r="F43" s="32"/>
    </row>
    <row r="44" spans="2:6" x14ac:dyDescent="0.25">
      <c r="B44" s="71">
        <v>36</v>
      </c>
      <c r="C44" s="53" t="s">
        <v>65</v>
      </c>
      <c r="D44" s="76"/>
      <c r="E44" s="67"/>
      <c r="F44" s="32"/>
    </row>
    <row r="45" spans="2:6" x14ac:dyDescent="0.25">
      <c r="B45" s="55" t="s">
        <v>72</v>
      </c>
      <c r="C45" s="49"/>
      <c r="D45" s="91"/>
      <c r="E45" s="66"/>
      <c r="F45" s="32"/>
    </row>
    <row r="46" spans="2:6" x14ac:dyDescent="0.25">
      <c r="B46" s="72">
        <v>37</v>
      </c>
      <c r="C46" s="73" t="s">
        <v>19</v>
      </c>
      <c r="D46" s="75"/>
      <c r="E46" s="67"/>
      <c r="F46" s="32"/>
    </row>
    <row r="47" spans="2:6" x14ac:dyDescent="0.25">
      <c r="B47" s="55" t="s">
        <v>73</v>
      </c>
      <c r="C47" s="56"/>
      <c r="D47" s="92"/>
      <c r="E47" s="67"/>
      <c r="F47" s="32"/>
    </row>
    <row r="48" spans="2:6" x14ac:dyDescent="0.25">
      <c r="B48" s="71">
        <v>38</v>
      </c>
      <c r="C48" s="53" t="s">
        <v>20</v>
      </c>
      <c r="D48" s="76"/>
      <c r="E48" s="67"/>
      <c r="F48" s="32"/>
    </row>
    <row r="49" spans="2:6" x14ac:dyDescent="0.25">
      <c r="B49" s="71">
        <v>39</v>
      </c>
      <c r="C49" s="53" t="s">
        <v>4</v>
      </c>
      <c r="D49" s="76"/>
      <c r="E49" s="67"/>
      <c r="F49" s="32"/>
    </row>
    <row r="50" spans="2:6" x14ac:dyDescent="0.25">
      <c r="B50" s="71">
        <v>40</v>
      </c>
      <c r="C50" s="53" t="s">
        <v>66</v>
      </c>
      <c r="D50" s="76"/>
      <c r="E50" s="67"/>
      <c r="F50" s="32"/>
    </row>
    <row r="51" spans="2:6" x14ac:dyDescent="0.25">
      <c r="B51" s="71">
        <v>41</v>
      </c>
      <c r="C51" s="53" t="s">
        <v>67</v>
      </c>
      <c r="D51" s="76"/>
      <c r="E51" s="67"/>
      <c r="F51" s="32"/>
    </row>
    <row r="52" spans="2:6" x14ac:dyDescent="0.25">
      <c r="B52" s="71">
        <v>42</v>
      </c>
      <c r="C52" s="53" t="s">
        <v>68</v>
      </c>
      <c r="D52" s="76"/>
      <c r="E52" s="67"/>
      <c r="F52" s="32"/>
    </row>
    <row r="53" spans="2:6" x14ac:dyDescent="0.25">
      <c r="B53" s="71">
        <v>43</v>
      </c>
      <c r="C53" s="53" t="s">
        <v>69</v>
      </c>
      <c r="D53" s="76"/>
      <c r="E53" s="67"/>
      <c r="F53" s="32"/>
    </row>
    <row r="54" spans="2:6" ht="22.5" x14ac:dyDescent="0.25">
      <c r="B54" s="71">
        <v>44</v>
      </c>
      <c r="C54" s="53" t="s">
        <v>5</v>
      </c>
      <c r="D54" s="76"/>
      <c r="E54" s="67"/>
      <c r="F54" s="32"/>
    </row>
    <row r="55" spans="2:6" ht="15.75" thickBot="1" x14ac:dyDescent="0.3">
      <c r="B55" s="74">
        <v>45</v>
      </c>
      <c r="C55" s="61" t="s">
        <v>70</v>
      </c>
      <c r="D55" s="77"/>
      <c r="E55" s="67"/>
      <c r="F55" s="32"/>
    </row>
    <row r="56" spans="2:6" x14ac:dyDescent="0.25">
      <c r="B56" s="29"/>
      <c r="C56" s="30"/>
      <c r="D56" s="31"/>
      <c r="E56" s="31"/>
      <c r="F56" s="32"/>
    </row>
    <row r="57" spans="2:6" x14ac:dyDescent="0.25">
      <c r="B57" s="29"/>
      <c r="C57" s="86" t="s">
        <v>77</v>
      </c>
      <c r="D57" s="87">
        <v>180</v>
      </c>
      <c r="E57" s="82"/>
      <c r="F57" s="85"/>
    </row>
    <row r="58" spans="2:6" x14ac:dyDescent="0.25">
      <c r="B58" s="29"/>
      <c r="C58" s="86" t="s">
        <v>2</v>
      </c>
      <c r="D58" s="87">
        <f>SUM(D5:D55)</f>
        <v>0</v>
      </c>
      <c r="E58" s="82"/>
      <c r="F58" s="85"/>
    </row>
    <row r="59" spans="2:6" x14ac:dyDescent="0.25">
      <c r="B59" s="29"/>
      <c r="C59" s="86" t="s">
        <v>3</v>
      </c>
      <c r="D59" s="88">
        <f>D58/D57</f>
        <v>0</v>
      </c>
      <c r="E59" s="82"/>
      <c r="F59" s="85"/>
    </row>
    <row r="60" spans="2:6" x14ac:dyDescent="0.25">
      <c r="B60" s="29"/>
      <c r="C60" s="84"/>
      <c r="D60" s="82"/>
      <c r="E60" s="82"/>
      <c r="F60" s="85"/>
    </row>
    <row r="61" spans="2:6" x14ac:dyDescent="0.25">
      <c r="B61" s="29"/>
      <c r="C61" s="78" t="s">
        <v>74</v>
      </c>
      <c r="D61" s="79" t="s">
        <v>81</v>
      </c>
      <c r="E61" s="79" t="s">
        <v>1</v>
      </c>
      <c r="F61" s="80" t="s">
        <v>75</v>
      </c>
    </row>
    <row r="62" spans="2:6" x14ac:dyDescent="0.25">
      <c r="B62" s="29"/>
      <c r="C62" s="81" t="s">
        <v>85</v>
      </c>
      <c r="D62" s="82">
        <v>20</v>
      </c>
      <c r="E62" s="82">
        <f>SUM(D5:D9)</f>
        <v>0</v>
      </c>
      <c r="F62" s="83">
        <f>E62/D62</f>
        <v>0</v>
      </c>
    </row>
    <row r="63" spans="2:6" x14ac:dyDescent="0.25">
      <c r="B63" s="29"/>
      <c r="C63" s="81" t="s">
        <v>78</v>
      </c>
      <c r="D63" s="82">
        <v>124</v>
      </c>
      <c r="E63" s="82">
        <f>SUM(D12:D44)</f>
        <v>0</v>
      </c>
      <c r="F63" s="83">
        <f t="shared" ref="F63:F65" si="0">E63/D63</f>
        <v>0</v>
      </c>
    </row>
    <row r="64" spans="2:6" x14ac:dyDescent="0.25">
      <c r="B64" s="29"/>
      <c r="C64" s="81" t="s">
        <v>79</v>
      </c>
      <c r="D64" s="82">
        <v>4</v>
      </c>
      <c r="E64" s="82">
        <f>D46</f>
        <v>0</v>
      </c>
      <c r="F64" s="83">
        <f t="shared" si="0"/>
        <v>0</v>
      </c>
    </row>
    <row r="65" spans="2:6" x14ac:dyDescent="0.25">
      <c r="B65" s="29"/>
      <c r="C65" s="81" t="s">
        <v>76</v>
      </c>
      <c r="D65" s="82">
        <v>32</v>
      </c>
      <c r="E65" s="82">
        <f>SUM(D48:D55)</f>
        <v>0</v>
      </c>
      <c r="F65" s="83">
        <f t="shared" si="0"/>
        <v>0</v>
      </c>
    </row>
    <row r="66" spans="2:6" ht="15.75" thickBot="1" x14ac:dyDescent="0.3">
      <c r="B66" s="29"/>
      <c r="C66" s="84"/>
      <c r="D66" s="82"/>
      <c r="E66" s="82"/>
      <c r="F66" s="85"/>
    </row>
    <row r="67" spans="2:6" x14ac:dyDescent="0.25">
      <c r="B67" s="39"/>
      <c r="C67" s="26"/>
      <c r="D67" s="27"/>
      <c r="E67" s="27"/>
      <c r="F67" s="28"/>
    </row>
    <row r="68" spans="2:6" x14ac:dyDescent="0.25">
      <c r="B68" s="29"/>
      <c r="C68" s="30"/>
      <c r="D68" s="31"/>
      <c r="E68" s="31"/>
      <c r="F68" s="32"/>
    </row>
    <row r="69" spans="2:6" x14ac:dyDescent="0.25">
      <c r="B69" s="29"/>
      <c r="C69" s="30"/>
      <c r="D69" s="31"/>
      <c r="E69" s="31"/>
      <c r="F69" s="32"/>
    </row>
    <row r="70" spans="2:6" x14ac:dyDescent="0.25">
      <c r="B70" s="29"/>
      <c r="C70" s="30"/>
      <c r="D70" s="31"/>
      <c r="E70" s="31"/>
      <c r="F70" s="32"/>
    </row>
    <row r="71" spans="2:6" x14ac:dyDescent="0.25">
      <c r="B71" s="29"/>
      <c r="C71" s="30"/>
      <c r="D71" s="31"/>
      <c r="E71" s="31"/>
      <c r="F71" s="32"/>
    </row>
    <row r="72" spans="2:6" x14ac:dyDescent="0.25">
      <c r="B72" s="29"/>
      <c r="C72" s="30"/>
      <c r="D72" s="31"/>
      <c r="E72" s="31"/>
      <c r="F72" s="32"/>
    </row>
    <row r="73" spans="2:6" x14ac:dyDescent="0.25">
      <c r="B73" s="29"/>
      <c r="C73" s="30"/>
      <c r="D73" s="31"/>
      <c r="E73" s="31"/>
      <c r="F73" s="32"/>
    </row>
    <row r="74" spans="2:6" x14ac:dyDescent="0.25">
      <c r="B74" s="29"/>
      <c r="C74" s="30"/>
      <c r="D74" s="31"/>
      <c r="E74" s="31"/>
      <c r="F74" s="32"/>
    </row>
    <row r="75" spans="2:6" x14ac:dyDescent="0.25">
      <c r="B75" s="29"/>
      <c r="C75" s="30"/>
      <c r="D75" s="31"/>
      <c r="E75" s="31"/>
      <c r="F75" s="32"/>
    </row>
    <row r="76" spans="2:6" x14ac:dyDescent="0.25">
      <c r="B76" s="29"/>
      <c r="C76" s="30"/>
      <c r="D76" s="31"/>
      <c r="E76" s="31"/>
      <c r="F76" s="32"/>
    </row>
    <row r="77" spans="2:6" x14ac:dyDescent="0.25">
      <c r="B77" s="29"/>
      <c r="C77" s="30"/>
      <c r="D77" s="31"/>
      <c r="E77" s="31"/>
      <c r="F77" s="32"/>
    </row>
    <row r="78" spans="2:6" x14ac:dyDescent="0.25">
      <c r="B78" s="29"/>
      <c r="C78" s="30"/>
      <c r="D78" s="31"/>
      <c r="E78" s="31"/>
      <c r="F78" s="32"/>
    </row>
    <row r="79" spans="2:6" ht="15.75" thickBot="1" x14ac:dyDescent="0.3">
      <c r="B79" s="35"/>
      <c r="C79" s="36"/>
      <c r="D79" s="37"/>
      <c r="E79" s="37"/>
      <c r="F79" s="38"/>
    </row>
  </sheetData>
  <sheetProtection algorithmName="SHA-512" hashValue="zZnpCzira6eJ6j8xfpYhznacPBJswf/itsE3ftyDdPSss7nupCZhBBfaOszUQp3l33pAfATfnGdnGBGQbTPqhw==" saltValue="WpL6+GHnqph+XpF40EyxyQ==" spinCount="100000" sheet="1" objects="1" scenarios="1"/>
  <conditionalFormatting sqref="D59">
    <cfRule type="cellIs" dxfId="3" priority="1" operator="between">
      <formula>0.80001</formula>
      <formula>1</formula>
    </cfRule>
    <cfRule type="cellIs" dxfId="2" priority="2" operator="between">
      <formula>0.50001</formula>
      <formula>0.800009</formula>
    </cfRule>
    <cfRule type="cellIs" dxfId="1" priority="3" stopIfTrue="1" operator="between">
      <formula>0.30001</formula>
      <formula>0.500009</formula>
    </cfRule>
    <cfRule type="cellIs" dxfId="0" priority="4" stopIfTrue="1" operator="between">
      <formula>0</formula>
      <formula>0.300009</formula>
    </cfRule>
  </conditionalFormatting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AA1F92F-A4A0-4CE7-BC84-5480334C2C9A}">
          <x14:formula1>
            <xm:f>Introduksjon!$B$9:$B$12</xm:f>
          </x14:formula1>
          <xm:sqref>D5:D9 D12:D25 D27:D30 D32:D44 D46 D48:D55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Introduksjon</vt:lpstr>
      <vt:lpstr>Verktøy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Jerre, Jon</dc:creator>
  <cp:lastModifiedBy>Leirvik Gunlaug</cp:lastModifiedBy>
  <cp:lastPrinted>2019-09-13T13:32:27Z</cp:lastPrinted>
  <dcterms:created xsi:type="dcterms:W3CDTF">2019-07-21T19:33:05Z</dcterms:created>
  <dcterms:modified xsi:type="dcterms:W3CDTF">2019-10-23T13:32:01Z</dcterms:modified>
</cp:coreProperties>
</file>